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Φύλλο3" sheetId="1" r:id="rId1"/>
  </sheets>
  <externalReferences>
    <externalReference r:id="rId2"/>
  </externalReferences>
  <definedNames>
    <definedName name="EDLNESQYPK262845PK1">'[1]Σύνοψη γραμμής (1 - 36)'!$M$10</definedName>
    <definedName name="EDLNESQYPK262845PK10">'[1]Σύνοψη γραμμής (1 - 36)'!$M$28</definedName>
    <definedName name="EDLNESQYPK262845PK11">'[1]Σύνοψη γραμμής (1 - 36)'!$M$30</definedName>
    <definedName name="EDLNESQYPK262845PK12">'[1]Σύνοψη γραμμής (1 - 36)'!$M$32</definedName>
    <definedName name="EDLNESQYPK262845PK13">'[1]Σύνοψη γραμμής (1 - 36)'!$M$34</definedName>
    <definedName name="EDLNESQYPK262845PK14">'[1]Σύνοψη γραμμής (1 - 36)'!$M$36</definedName>
    <definedName name="EDLNESQYPK262845PK15">'[1]Σύνοψη γραμμής (1 - 36)'!$M$38</definedName>
    <definedName name="EDLNESQYPK262845PK16">'[1]Σύνοψη γραμμής (1 - 36)'!$M$40</definedName>
    <definedName name="EDLNESQYPK262845PK17">'[1]Σύνοψη γραμμής (1 - 36)'!$M$42</definedName>
    <definedName name="EDLNESQYPK262845PK18">'[1]Σύνοψη γραμμής (1 - 36)'!$M$44</definedName>
    <definedName name="EDLNESQYPK262845PK19">'[1]Σύνοψη γραμμής (1 - 36)'!$M$46</definedName>
    <definedName name="EDLNESQYPK262845PK2">'[1]Σύνοψη γραμμής (1 - 36)'!$M$12</definedName>
    <definedName name="EDLNESQYPK262845PK20">'[1]Σύνοψη γραμμής (1 - 36)'!$M$48</definedName>
    <definedName name="EDLNESQYPK262845PK21">'[1]Σύνοψη γραμμής (1 - 36)'!$M$50</definedName>
    <definedName name="EDLNESQYPK262845PK22">'[1]Σύνοψη γραμμής (1 - 36)'!$M$52</definedName>
    <definedName name="EDLNESQYPK262845PK23">'[1]Σύνοψη γραμμής (1 - 36)'!$M$54</definedName>
    <definedName name="EDLNESQYPK262845PK24">'[1]Σύνοψη γραμμής (1 - 36)'!$M$56</definedName>
    <definedName name="EDLNESQYPK262845PK25">'[1]Σύνοψη γραμμής (1 - 36)'!$M$58</definedName>
    <definedName name="EDLNESQYPK262845PK26">'[1]Σύνοψη γραμμής (1 - 36)'!$M$60</definedName>
    <definedName name="EDLNESQYPK262845PK27">'[1]Σύνοψη γραμμής (1 - 36)'!$M$62</definedName>
    <definedName name="EDLNESQYPK262845PK28">'[1]Σύνοψη γραμμής (1 - 36)'!$M$64</definedName>
    <definedName name="EDLNESQYPK262845PK29">'[1]Σύνοψη γραμμής (1 - 36)'!$M$66</definedName>
    <definedName name="EDLNESQYPK262845PK3">'[1]Σύνοψη γραμμής (1 - 36)'!$M$14</definedName>
    <definedName name="EDLNESQYPK262845PK30">'[1]Σύνοψη γραμμής (1 - 36)'!$M$68</definedName>
    <definedName name="EDLNESQYPK262845PK31">'[1]Σύνοψη γραμμής (1 - 36)'!$M$70</definedName>
    <definedName name="EDLNESQYPK262845PK32">'[1]Σύνοψη γραμμής (1 - 36)'!$M$72</definedName>
    <definedName name="EDLNESQYPK262845PK33">'[1]Σύνοψη γραμμής (1 - 36)'!$M$74</definedName>
    <definedName name="EDLNESQYPK262845PK34">'[1]Σύνοψη γραμμής (1 - 36)'!$M$76</definedName>
    <definedName name="EDLNESQYPK262845PK35">'[1]Σύνοψη γραμμής (1 - 36)'!$M$78</definedName>
    <definedName name="EDLNESQYPK262845PK36">'[1]Σύνοψη γραμμής (1 - 36)'!$M$80</definedName>
    <definedName name="EDLNESQYPK262845PK4">'[1]Σύνοψη γραμμής (1 - 36)'!$M$16</definedName>
    <definedName name="EDLNESQYPK262845PK5">'[1]Σύνοψη γραμμής (1 - 36)'!$M$18</definedName>
    <definedName name="EDLNESQYPK262845PK6">'[1]Σύνοψη γραμμής (1 - 36)'!$M$20</definedName>
    <definedName name="EDLNESQYPK262845PK7">'[1]Σύνοψη γραμμής (1 - 36)'!$M$22</definedName>
    <definedName name="EDLNESQYPK262845PK8">'[1]Σύνοψη γραμμής (1 - 36)'!$M$24</definedName>
    <definedName name="EDLNESQYPK262845PK9">'[1]Σύνοψη γραμμής (1 - 36)'!$M$26</definedName>
    <definedName name="EDLNESQYPK267477PK10">'[1]Σύνοψη γραμμής (1 - 36)'!$M$29</definedName>
    <definedName name="EDLNESQYPK267477PK11">'[1]Σύνοψη γραμμής (1 - 36)'!$M$31</definedName>
    <definedName name="EDLNESQYPK267477PK12">'[1]Σύνοψη γραμμής (1 - 36)'!$M$33</definedName>
    <definedName name="EDLNESQYPK267477PK16">'[1]Σύνοψη γραμμής (1 - 36)'!$M$41</definedName>
    <definedName name="EDLNESQYPK267477PK17">'[1]Σύνοψη γραμμής (1 - 36)'!$M$43</definedName>
    <definedName name="EDLNESQYPK267477PK18">'[1]Σύνοψη γραμμής (1 - 36)'!$M$45</definedName>
    <definedName name="EDLNESQYPK267477PK22">'[1]Σύνοψη γραμμής (1 - 36)'!$M$53</definedName>
    <definedName name="EDLNESQYPK267477PK23">'[1]Σύνοψη γραμμής (1 - 36)'!$M$55</definedName>
    <definedName name="EDLNESQYPK267477PK24">'[1]Σύνοψη γραμμής (1 - 36)'!$M$57</definedName>
    <definedName name="EDLNESQYPK267477PK25">'[1]Σύνοψη γραμμής (1 - 36)'!$M$59</definedName>
    <definedName name="EDLNESQYPK267477PK26">'[1]Σύνοψη γραμμής (1 - 36)'!$M$61</definedName>
    <definedName name="EDLNESQYPK267477PK33">'[1]Σύνοψη γραμμής (1 - 36)'!$M$75</definedName>
    <definedName name="EDLNESQYPK267477PK34">'[1]Σύνοψη γραμμής (1 - 36)'!$M$77</definedName>
    <definedName name="EDLNESQYPK267477PK8">'[1]Σύνοψη γραμμής (1 - 36)'!$M$25</definedName>
    <definedName name="EDLNESQYPK267477PK9">'[1]Σύνοψη γραμμής (1 - 36)'!$M$27</definedName>
    <definedName name="NPLNEDAMPK262845PK1">'[1]Γραμμές (1 - 36)'!$H$30</definedName>
    <definedName name="NPLNEDAMPK262845PK10">'[1]Γραμμές (1 - 36)'!$H$246</definedName>
    <definedName name="NPLNEDAMPK262845PK11">'[1]Γραμμές (1 - 36)'!$H$270</definedName>
    <definedName name="NPLNEDAMPK262845PK12">'[1]Γραμμές (1 - 36)'!$H$294</definedName>
    <definedName name="NPLNEDAMPK262845PK13">'[1]Γραμμές (1 - 36)'!$H$318</definedName>
    <definedName name="NPLNEDAMPK262845PK14">'[1]Γραμμές (1 - 36)'!$H$342</definedName>
    <definedName name="NPLNEDAMPK262845PK15">'[1]Γραμμές (1 - 36)'!$H$366</definedName>
    <definedName name="NPLNEDAMPK262845PK16">'[1]Γραμμές (1 - 36)'!$H$390</definedName>
    <definedName name="NPLNEDAMPK262845PK17">'[1]Γραμμές (1 - 36)'!$H$414</definedName>
    <definedName name="NPLNEDAMPK262845PK18">'[1]Γραμμές (1 - 36)'!$H$438</definedName>
    <definedName name="NPLNEDAMPK262845PK19">'[1]Γραμμές (1 - 36)'!$H$462</definedName>
    <definedName name="NPLNEDAMPK262845PK2">'[1]Γραμμές (1 - 36)'!$H$54</definedName>
    <definedName name="NPLNEDAMPK262845PK20">'[1]Γραμμές (1 - 36)'!$H$486</definedName>
    <definedName name="NPLNEDAMPK262845PK21">'[1]Γραμμές (1 - 36)'!$H$510</definedName>
    <definedName name="NPLNEDAMPK262845PK22">'[1]Γραμμές (1 - 36)'!$H$534</definedName>
    <definedName name="NPLNEDAMPK262845PK23">'[1]Γραμμές (1 - 36)'!$H$558</definedName>
    <definedName name="NPLNEDAMPK262845PK24">'[1]Γραμμές (1 - 36)'!$H$582</definedName>
    <definedName name="NPLNEDAMPK262845PK25">'[1]Γραμμές (1 - 36)'!$H$606</definedName>
    <definedName name="NPLNEDAMPK262845PK26">'[1]Γραμμές (1 - 36)'!$H$630</definedName>
    <definedName name="NPLNEDAMPK262845PK27">'[1]Γραμμές (1 - 36)'!$H$654</definedName>
    <definedName name="NPLNEDAMPK262845PK28">'[1]Γραμμές (1 - 36)'!$H$678</definedName>
    <definedName name="NPLNEDAMPK262845PK29">'[1]Γραμμές (1 - 36)'!$H$702</definedName>
    <definedName name="NPLNEDAMPK262845PK3">'[1]Γραμμές (1 - 36)'!$H$78</definedName>
    <definedName name="NPLNEDAMPK262845PK30">'[1]Γραμμές (1 - 36)'!$H$726</definedName>
    <definedName name="NPLNEDAMPK262845PK31">'[1]Γραμμές (1 - 36)'!$H$750</definedName>
    <definedName name="NPLNEDAMPK262845PK32">'[1]Γραμμές (1 - 36)'!$H$774</definedName>
    <definedName name="NPLNEDAMPK262845PK33">'[1]Γραμμές (1 - 36)'!$H$798</definedName>
    <definedName name="NPLNEDAMPK262845PK34">'[1]Γραμμές (1 - 36)'!$H$822</definedName>
    <definedName name="NPLNEDAMPK262845PK35">'[1]Γραμμές (1 - 36)'!$H$846</definedName>
    <definedName name="NPLNEDAMPK262845PK36">'[1]Γραμμές (1 - 36)'!$H$870</definedName>
    <definedName name="NPLNEDAMPK262845PK4">'[1]Γραμμές (1 - 36)'!$H$102</definedName>
    <definedName name="NPLNEDAMPK262845PK5">'[1]Γραμμές (1 - 36)'!$H$126</definedName>
    <definedName name="NPLNEDAMPK262845PK6">'[1]Γραμμές (1 - 36)'!$H$150</definedName>
    <definedName name="NPLNEDAMPK262845PK7">'[1]Γραμμές (1 - 36)'!$H$174</definedName>
    <definedName name="NPLNEDAMPK262845PK8">'[1]Γραμμές (1 - 36)'!$H$198</definedName>
    <definedName name="NPLNEDAMPK262845PK9">'[1]Γραμμές (1 - 36)'!$H$222</definedName>
    <definedName name="NPLNEDAMPK267477PK10">'[1]Γραμμές (1 - 36)'!$K$246</definedName>
    <definedName name="NPLNEDAMPK267477PK11">'[1]Γραμμές (1 - 36)'!$K$270</definedName>
    <definedName name="NPLNEDAMPK267477PK12">'[1]Γραμμές (1 - 36)'!$K$294</definedName>
    <definedName name="NPLNEDAMPK267477PK16">'[1]Γραμμές (1 - 36)'!$K$390</definedName>
    <definedName name="NPLNEDAMPK267477PK17">'[1]Γραμμές (1 - 36)'!$K$414</definedName>
    <definedName name="NPLNEDAMPK267477PK18">'[1]Γραμμές (1 - 36)'!$K$438</definedName>
    <definedName name="NPLNEDAMPK267477PK22">'[1]Γραμμές (1 - 36)'!$K$534</definedName>
    <definedName name="NPLNEDAMPK267477PK23">'[1]Γραμμές (1 - 36)'!$K$558</definedName>
    <definedName name="NPLNEDAMPK267477PK24">'[1]Γραμμές (1 - 36)'!$K$582</definedName>
    <definedName name="NPLNEDAMPK267477PK25">'[1]Γραμμές (1 - 36)'!$K$606</definedName>
    <definedName name="NPLNEDAMPK267477PK26">'[1]Γραμμές (1 - 36)'!$K$630</definedName>
    <definedName name="NPLNEDAMPK267477PK33">'[1]Γραμμές (1 - 36)'!$K$798</definedName>
    <definedName name="NPLNEDAMPK267477PK34">'[1]Γραμμές (1 - 36)'!$K$822</definedName>
    <definedName name="NPLNEDAMPK267477PK8">'[1]Γραμμές (1 - 36)'!$K$198</definedName>
    <definedName name="NPLNEDAMPK267477PK9">'[1]Γραμμές (1 - 36)'!$K$222</definedName>
    <definedName name="NPLNEDQYPK262845PK1">'[1]Γραμμές (1 - 36)'!$H$29</definedName>
    <definedName name="NPLNEDQYPK262845PK10">'[1]Γραμμές (1 - 36)'!$H$245</definedName>
    <definedName name="NPLNEDQYPK262845PK11">'[1]Γραμμές (1 - 36)'!$H$269</definedName>
    <definedName name="NPLNEDQYPK262845PK12">'[1]Γραμμές (1 - 36)'!$H$293</definedName>
    <definedName name="NPLNEDQYPK262845PK13">'[1]Γραμμές (1 - 36)'!$H$317</definedName>
    <definedName name="NPLNEDQYPK262845PK14">'[1]Γραμμές (1 - 36)'!$H$341</definedName>
    <definedName name="NPLNEDQYPK262845PK15">'[1]Γραμμές (1 - 36)'!$H$365</definedName>
    <definedName name="NPLNEDQYPK262845PK16">'[1]Γραμμές (1 - 36)'!$H$389</definedName>
    <definedName name="NPLNEDQYPK262845PK17">'[1]Γραμμές (1 - 36)'!$H$413</definedName>
    <definedName name="NPLNEDQYPK262845PK18">'[1]Γραμμές (1 - 36)'!$H$437</definedName>
    <definedName name="NPLNEDQYPK262845PK19">'[1]Γραμμές (1 - 36)'!$H$461</definedName>
    <definedName name="NPLNEDQYPK262845PK2">'[1]Γραμμές (1 - 36)'!$H$53</definedName>
    <definedName name="NPLNEDQYPK262845PK20">'[1]Γραμμές (1 - 36)'!$H$485</definedName>
    <definedName name="NPLNEDQYPK262845PK21">'[1]Γραμμές (1 - 36)'!$H$509</definedName>
    <definedName name="NPLNEDQYPK262845PK22">'[1]Γραμμές (1 - 36)'!$H$533</definedName>
    <definedName name="NPLNEDQYPK262845PK23">'[1]Γραμμές (1 - 36)'!$H$557</definedName>
    <definedName name="NPLNEDQYPK262845PK24">'[1]Γραμμές (1 - 36)'!$H$581</definedName>
    <definedName name="NPLNEDQYPK262845PK25">'[1]Γραμμές (1 - 36)'!$H$605</definedName>
    <definedName name="NPLNEDQYPK262845PK26">'[1]Γραμμές (1 - 36)'!$H$629</definedName>
    <definedName name="NPLNEDQYPK262845PK27">'[1]Γραμμές (1 - 36)'!$H$653</definedName>
    <definedName name="NPLNEDQYPK262845PK28">'[1]Γραμμές (1 - 36)'!$H$677</definedName>
    <definedName name="NPLNEDQYPK262845PK29">'[1]Γραμμές (1 - 36)'!$H$701</definedName>
    <definedName name="NPLNEDQYPK262845PK3">'[1]Γραμμές (1 - 36)'!$H$77</definedName>
    <definedName name="NPLNEDQYPK262845PK30">'[1]Γραμμές (1 - 36)'!$H$725</definedName>
    <definedName name="NPLNEDQYPK262845PK31">'[1]Γραμμές (1 - 36)'!$H$749</definedName>
    <definedName name="NPLNEDQYPK262845PK32">'[1]Γραμμές (1 - 36)'!$H$773</definedName>
    <definedName name="NPLNEDQYPK262845PK33">'[1]Γραμμές (1 - 36)'!$H$797</definedName>
    <definedName name="NPLNEDQYPK262845PK34">'[1]Γραμμές (1 - 36)'!$H$821</definedName>
    <definedName name="NPLNEDQYPK262845PK35">'[1]Γραμμές (1 - 36)'!$H$845</definedName>
    <definedName name="NPLNEDQYPK262845PK36">'[1]Γραμμές (1 - 36)'!$H$869</definedName>
    <definedName name="NPLNEDQYPK262845PK4">'[1]Γραμμές (1 - 36)'!$H$101</definedName>
    <definedName name="NPLNEDQYPK262845PK5">'[1]Γραμμές (1 - 36)'!$H$125</definedName>
    <definedName name="NPLNEDQYPK262845PK6">'[1]Γραμμές (1 - 36)'!$H$149</definedName>
    <definedName name="NPLNEDQYPK262845PK7">'[1]Γραμμές (1 - 36)'!$H$173</definedName>
    <definedName name="NPLNEDQYPK262845PK8">'[1]Γραμμές (1 - 36)'!$H$197</definedName>
    <definedName name="NPLNEDQYPK262845PK9">'[1]Γραμμές (1 - 36)'!$H$221</definedName>
    <definedName name="NPLNEDQYPK267477PK10">'[1]Γραμμές (1 - 36)'!$K$245</definedName>
    <definedName name="NPLNEDQYPK267477PK11">'[1]Γραμμές (1 - 36)'!$K$269</definedName>
    <definedName name="NPLNEDQYPK267477PK12">'[1]Γραμμές (1 - 36)'!$K$293</definedName>
    <definedName name="NPLNEDQYPK267477PK16">'[1]Γραμμές (1 - 36)'!$K$389</definedName>
    <definedName name="NPLNEDQYPK267477PK17">'[1]Γραμμές (1 - 36)'!$K$413</definedName>
    <definedName name="NPLNEDQYPK267477PK18">'[1]Γραμμές (1 - 36)'!$K$437</definedName>
    <definedName name="NPLNEDQYPK267477PK22">'[1]Γραμμές (1 - 36)'!$K$533</definedName>
    <definedName name="NPLNEDQYPK267477PK23">'[1]Γραμμές (1 - 36)'!$K$557</definedName>
    <definedName name="NPLNEDQYPK267477PK24">'[1]Γραμμές (1 - 36)'!$K$581</definedName>
    <definedName name="NPLNEDQYPK267477PK25">'[1]Γραμμές (1 - 36)'!$K$605</definedName>
    <definedName name="NPLNEDQYPK267477PK26">'[1]Γραμμές (1 - 36)'!$K$629</definedName>
    <definedName name="NPLNEDQYPK267477PK33">'[1]Γραμμές (1 - 36)'!$K$797</definedName>
    <definedName name="NPLNEDQYPK267477PK34">'[1]Γραμμές (1 - 36)'!$K$821</definedName>
    <definedName name="NPLNEDQYPK267477PK8">'[1]Γραμμές (1 - 36)'!$K$197</definedName>
    <definedName name="NPLNEDQYPK267477PK9">'[1]Γραμμές (1 - 36)'!$K$221</definedName>
    <definedName name="NPLNEDRNPK262845PK1">'[1]Γραμμές (1 - 36)'!$H$31</definedName>
    <definedName name="NPLNEDRNPK262845PK10">'[1]Γραμμές (1 - 36)'!$H$247</definedName>
    <definedName name="NPLNEDRNPK262845PK11">'[1]Γραμμές (1 - 36)'!$H$271</definedName>
    <definedName name="NPLNEDRNPK262845PK12">'[1]Γραμμές (1 - 36)'!$H$295</definedName>
    <definedName name="NPLNEDRNPK262845PK13">'[1]Γραμμές (1 - 36)'!$H$319</definedName>
    <definedName name="NPLNEDRNPK262845PK14">'[1]Γραμμές (1 - 36)'!$H$343</definedName>
    <definedName name="NPLNEDRNPK262845PK15">'[1]Γραμμές (1 - 36)'!$H$367</definedName>
    <definedName name="NPLNEDRNPK262845PK16">'[1]Γραμμές (1 - 36)'!$H$391</definedName>
    <definedName name="NPLNEDRNPK262845PK17">'[1]Γραμμές (1 - 36)'!$H$415</definedName>
    <definedName name="NPLNEDRNPK262845PK18">'[1]Γραμμές (1 - 36)'!$H$439</definedName>
    <definedName name="NPLNEDRNPK262845PK19">'[1]Γραμμές (1 - 36)'!$H$463</definedName>
    <definedName name="NPLNEDRNPK262845PK2">'[1]Γραμμές (1 - 36)'!$H$55</definedName>
    <definedName name="NPLNEDRNPK262845PK20">'[1]Γραμμές (1 - 36)'!$H$487</definedName>
    <definedName name="NPLNEDRNPK262845PK21">'[1]Γραμμές (1 - 36)'!$H$511</definedName>
    <definedName name="NPLNEDRNPK262845PK22">'[1]Γραμμές (1 - 36)'!$H$535</definedName>
    <definedName name="NPLNEDRNPK262845PK23">'[1]Γραμμές (1 - 36)'!$H$559</definedName>
    <definedName name="NPLNEDRNPK262845PK24">'[1]Γραμμές (1 - 36)'!$H$583</definedName>
    <definedName name="NPLNEDRNPK262845PK25">'[1]Γραμμές (1 - 36)'!$H$607</definedName>
    <definedName name="NPLNEDRNPK262845PK26">'[1]Γραμμές (1 - 36)'!$H$631</definedName>
    <definedName name="NPLNEDRNPK262845PK27">'[1]Γραμμές (1 - 36)'!$H$655</definedName>
    <definedName name="NPLNEDRNPK262845PK28">'[1]Γραμμές (1 - 36)'!$H$679</definedName>
    <definedName name="NPLNEDRNPK262845PK29">'[1]Γραμμές (1 - 36)'!$H$703</definedName>
    <definedName name="NPLNEDRNPK262845PK3">'[1]Γραμμές (1 - 36)'!$H$79</definedName>
    <definedName name="NPLNEDRNPK262845PK30">'[1]Γραμμές (1 - 36)'!$H$727</definedName>
    <definedName name="NPLNEDRNPK262845PK31">'[1]Γραμμές (1 - 36)'!$H$751</definedName>
    <definedName name="NPLNEDRNPK262845PK32">'[1]Γραμμές (1 - 36)'!$H$775</definedName>
    <definedName name="NPLNEDRNPK262845PK33">'[1]Γραμμές (1 - 36)'!$H$799</definedName>
    <definedName name="NPLNEDRNPK262845PK34">'[1]Γραμμές (1 - 36)'!$H$823</definedName>
    <definedName name="NPLNEDRNPK262845PK35">'[1]Γραμμές (1 - 36)'!$H$847</definedName>
    <definedName name="NPLNEDRNPK262845PK36">'[1]Γραμμές (1 - 36)'!$H$871</definedName>
    <definedName name="NPLNEDRNPK262845PK4">'[1]Γραμμές (1 - 36)'!$H$103</definedName>
    <definedName name="NPLNEDRNPK262845PK5">'[1]Γραμμές (1 - 36)'!$H$127</definedName>
    <definedName name="NPLNEDRNPK262845PK6">'[1]Γραμμές (1 - 36)'!$H$151</definedName>
    <definedName name="NPLNEDRNPK262845PK7">'[1]Γραμμές (1 - 36)'!$H$175</definedName>
    <definedName name="NPLNEDRNPK262845PK8">'[1]Γραμμές (1 - 36)'!$H$199</definedName>
    <definedName name="NPLNEDRNPK262845PK9">'[1]Γραμμές (1 - 36)'!$H$223</definedName>
    <definedName name="NPLNEDRNPK267477PK10">'[1]Γραμμές (1 - 36)'!$K$247</definedName>
    <definedName name="NPLNEDRNPK267477PK11">'[1]Γραμμές (1 - 36)'!$K$271</definedName>
    <definedName name="NPLNEDRNPK267477PK12">'[1]Γραμμές (1 - 36)'!$K$295</definedName>
    <definedName name="NPLNEDRNPK267477PK16">'[1]Γραμμές (1 - 36)'!$K$391</definedName>
    <definedName name="NPLNEDRNPK267477PK17">'[1]Γραμμές (1 - 36)'!$K$415</definedName>
    <definedName name="NPLNEDRNPK267477PK18">'[1]Γραμμές (1 - 36)'!$K$439</definedName>
    <definedName name="NPLNEDRNPK267477PK22">'[1]Γραμμές (1 - 36)'!$K$535</definedName>
    <definedName name="NPLNEDRNPK267477PK23">'[1]Γραμμές (1 - 36)'!$K$559</definedName>
    <definedName name="NPLNEDRNPK267477PK24">'[1]Γραμμές (1 - 36)'!$K$583</definedName>
    <definedName name="NPLNEDRNPK267477PK25">'[1]Γραμμές (1 - 36)'!$K$607</definedName>
    <definedName name="NPLNEDRNPK267477PK26">'[1]Γραμμές (1 - 36)'!$K$631</definedName>
    <definedName name="NPLNEDRNPK267477PK33">'[1]Γραμμές (1 - 36)'!$K$799</definedName>
    <definedName name="NPLNEDRNPK267477PK34">'[1]Γραμμές (1 - 36)'!$K$823</definedName>
    <definedName name="NPLNEDRNPK267477PK8">'[1]Γραμμές (1 - 36)'!$K$199</definedName>
    <definedName name="NPLNEDRNPK267477PK9">'[1]Γραμμές (1 - 36)'!$K$223</definedName>
    <definedName name="NPLNENQYPK1">'[1]Γραμμές (1 - 36)'!$M$14</definedName>
    <definedName name="NPLNENQYPK10">'[1]Γραμμές (1 - 36)'!$M$230</definedName>
    <definedName name="NPLNENQYPK11">'[1]Γραμμές (1 - 36)'!$M$254</definedName>
    <definedName name="NPLNENQYPK12">'[1]Γραμμές (1 - 36)'!$M$278</definedName>
    <definedName name="NPLNENQYPK13">'[1]Γραμμές (1 - 36)'!$M$302</definedName>
    <definedName name="NPLNENQYPK14">'[1]Γραμμές (1 - 36)'!$M$326</definedName>
    <definedName name="NPLNENQYPK15">'[1]Γραμμές (1 - 36)'!$M$350</definedName>
    <definedName name="NPLNENQYPK16">'[1]Γραμμές (1 - 36)'!$M$374</definedName>
    <definedName name="NPLNENQYPK17">'[1]Γραμμές (1 - 36)'!$M$398</definedName>
    <definedName name="NPLNENQYPK18">'[1]Γραμμές (1 - 36)'!$M$422</definedName>
    <definedName name="NPLNENQYPK19">'[1]Γραμμές (1 - 36)'!$M$446</definedName>
    <definedName name="NPLNENQYPK2">'[1]Γραμμές (1 - 36)'!$M$38</definedName>
    <definedName name="NPLNENQYPK20">'[1]Γραμμές (1 - 36)'!$M$470</definedName>
    <definedName name="NPLNENQYPK21">'[1]Γραμμές (1 - 36)'!$M$494</definedName>
    <definedName name="NPLNENQYPK22">'[1]Γραμμές (1 - 36)'!$M$518</definedName>
    <definedName name="NPLNENQYPK23">'[1]Γραμμές (1 - 36)'!$M$542</definedName>
    <definedName name="NPLNENQYPK24">'[1]Γραμμές (1 - 36)'!$M$566</definedName>
    <definedName name="NPLNENQYPK25">'[1]Γραμμές (1 - 36)'!$M$590</definedName>
    <definedName name="NPLNENQYPK26">'[1]Γραμμές (1 - 36)'!$M$614</definedName>
    <definedName name="NPLNENQYPK27">'[1]Γραμμές (1 - 36)'!$M$638</definedName>
    <definedName name="NPLNENQYPK28">'[1]Γραμμές (1 - 36)'!$M$662</definedName>
    <definedName name="NPLNENQYPK29">'[1]Γραμμές (1 - 36)'!$M$686</definedName>
    <definedName name="NPLNENQYPK3">'[1]Γραμμές (1 - 36)'!$M$62</definedName>
    <definedName name="NPLNENQYPK30">'[1]Γραμμές (1 - 36)'!$M$710</definedName>
    <definedName name="NPLNENQYPK31">'[1]Γραμμές (1 - 36)'!$M$734</definedName>
    <definedName name="NPLNENQYPK32">'[1]Γραμμές (1 - 36)'!$M$758</definedName>
    <definedName name="NPLNENQYPK33">'[1]Γραμμές (1 - 36)'!$M$782</definedName>
    <definedName name="NPLNENQYPK34">'[1]Γραμμές (1 - 36)'!$M$806</definedName>
    <definedName name="NPLNENQYPK35">'[1]Γραμμές (1 - 36)'!$M$830</definedName>
    <definedName name="NPLNENQYPK36">'[1]Γραμμές (1 - 36)'!$M$854</definedName>
    <definedName name="NPLNENQYPK4">'[1]Γραμμές (1 - 36)'!$M$86</definedName>
    <definedName name="NPLNENQYPK5">'[1]Γραμμές (1 - 36)'!$M$110</definedName>
    <definedName name="NPLNENQYPK6">'[1]Γραμμές (1 - 36)'!$M$134</definedName>
    <definedName name="NPLNENQYPK7">'[1]Γραμμές (1 - 36)'!$M$158</definedName>
    <definedName name="NPLNENQYPK8">'[1]Γραμμές (1 - 36)'!$M$182</definedName>
    <definedName name="NPLNENQYPK9">'[1]Γραμμές (1 - 36)'!$M$206</definedName>
    <definedName name="NPLNENSAPK1">'[1]Γραμμές (1 - 36)'!$M$16</definedName>
    <definedName name="NPLNENSAPK10">'[1]Γραμμές (1 - 36)'!$M$232</definedName>
    <definedName name="NPLNENSAPK11">'[1]Γραμμές (1 - 36)'!$M$256</definedName>
    <definedName name="NPLNENSAPK12">'[1]Γραμμές (1 - 36)'!$M$280</definedName>
    <definedName name="NPLNENSAPK13">'[1]Γραμμές (1 - 36)'!$M$304</definedName>
    <definedName name="NPLNENSAPK14">'[1]Γραμμές (1 - 36)'!$M$328</definedName>
    <definedName name="NPLNENSAPK15">'[1]Γραμμές (1 - 36)'!$M$352</definedName>
    <definedName name="NPLNENSAPK16">'[1]Γραμμές (1 - 36)'!$M$376</definedName>
    <definedName name="NPLNENSAPK17">'[1]Γραμμές (1 - 36)'!$M$400</definedName>
    <definedName name="NPLNENSAPK18">'[1]Γραμμές (1 - 36)'!$M$424</definedName>
    <definedName name="NPLNENSAPK19">'[1]Γραμμές (1 - 36)'!$M$448</definedName>
    <definedName name="NPLNENSAPK2">'[1]Γραμμές (1 - 36)'!$M$40</definedName>
    <definedName name="NPLNENSAPK20">'[1]Γραμμές (1 - 36)'!$M$472</definedName>
    <definedName name="NPLNENSAPK21">'[1]Γραμμές (1 - 36)'!$M$496</definedName>
    <definedName name="NPLNENSAPK22">'[1]Γραμμές (1 - 36)'!$M$520</definedName>
    <definedName name="NPLNENSAPK23">'[1]Γραμμές (1 - 36)'!$M$544</definedName>
    <definedName name="NPLNENSAPK24">'[1]Γραμμές (1 - 36)'!$M$568</definedName>
    <definedName name="NPLNENSAPK25">'[1]Γραμμές (1 - 36)'!$M$592</definedName>
    <definedName name="NPLNENSAPK26">'[1]Γραμμές (1 - 36)'!$M$616</definedName>
    <definedName name="NPLNENSAPK27">'[1]Γραμμές (1 - 36)'!$M$640</definedName>
    <definedName name="NPLNENSAPK28">'[1]Γραμμές (1 - 36)'!$M$664</definedName>
    <definedName name="NPLNENSAPK29">'[1]Γραμμές (1 - 36)'!$M$688</definedName>
    <definedName name="NPLNENSAPK3">'[1]Γραμμές (1 - 36)'!$M$64</definedName>
    <definedName name="NPLNENSAPK30">'[1]Γραμμές (1 - 36)'!$M$712</definedName>
    <definedName name="NPLNENSAPK31">'[1]Γραμμές (1 - 36)'!$M$736</definedName>
    <definedName name="NPLNENSAPK32">'[1]Γραμμές (1 - 36)'!$M$760</definedName>
    <definedName name="NPLNENSAPK33">'[1]Γραμμές (1 - 36)'!$M$784</definedName>
    <definedName name="NPLNENSAPK34">'[1]Γραμμές (1 - 36)'!$M$808</definedName>
    <definedName name="NPLNENSAPK35">'[1]Γραμμές (1 - 36)'!$M$832</definedName>
    <definedName name="NPLNENSAPK36">'[1]Γραμμές (1 - 36)'!$M$856</definedName>
    <definedName name="NPLNENSAPK4">'[1]Γραμμές (1 - 36)'!$M$88</definedName>
    <definedName name="NPLNENSAPK5">'[1]Γραμμές (1 - 36)'!$M$112</definedName>
    <definedName name="NPLNENSAPK6">'[1]Γραμμές (1 - 36)'!$M$136</definedName>
    <definedName name="NPLNENSAPK7">'[1]Γραμμές (1 - 36)'!$M$160</definedName>
    <definedName name="NPLNENSAPK8">'[1]Γραμμές (1 - 36)'!$M$184</definedName>
    <definedName name="NPLNENSAPK9">'[1]Γραμμές (1 - 36)'!$M$208</definedName>
    <definedName name="NPWBKAWA">'[1]Σύνοψη γραμμής (1 - 36)'!$BF$86</definedName>
    <definedName name="NPWBKAWB">'[1]Σύνοψη γραμμής (1 - 36)'!$BB$86</definedName>
    <definedName name="NPWBKAWL">'[1]Σύνοψη γραμμής (1 - 36)'!$BC$86</definedName>
    <definedName name="NPWBKBAAPK262845">'[1]Σύνοψη γραμμής (1 - 36)'!$BD$86</definedName>
    <definedName name="NPWBKBAAPK267477">'[1]Σύνοψη γραμμής (1 - 36)'!$BE$86</definedName>
    <definedName name="NPWBKCAA">'[1]Σύνοψη γραμμής (1 - 36)'!$BG$86</definedName>
    <definedName name="NPWBKSVA">'[1]Σύνοψη γραμμής (1 - 36)'!$BH$86</definedName>
    <definedName name="NPWBKSVP">'[1]Σύνοψη γραμμής (1 - 36)'!$BI$86</definedName>
    <definedName name="NPWSHAWAPK1">'[1]Σύνοψη γραμμής (1 - 36)'!$BE$85</definedName>
    <definedName name="NPWSHAWLPK1">'[1]Σύνοψη γραμμής (1 - 36)'!$BB$85</definedName>
    <definedName name="NPWSHBAAPK262845PK1">'[1]Σύνοψη γραμμής (1 - 36)'!$BC$85</definedName>
    <definedName name="NPWSHBAAPK267477PK1">'[1]Σύνοψη γραμμής (1 - 36)'!$BD$85</definedName>
    <definedName name="NPWSHBALPK262845PK1">'[1]Σύνοψη γραμμής (1 - 36)'!$AZ$85</definedName>
    <definedName name="NPWSHBALPK267477PK1">'[1]Σύνοψη γραμμής (1 - 36)'!$BA$85</definedName>
    <definedName name="NPWSHCAAPK1">'[1]Σύνοψη γραμμής (1 - 36)'!$BF$85</definedName>
    <definedName name="NPWSHSVAPK1">'[1]Σύνοψη γραμμής (1 - 36)'!$BG$85</definedName>
  </definedNames>
  <calcPr calcId="124519"/>
</workbook>
</file>

<file path=xl/calcChain.xml><?xml version="1.0" encoding="utf-8"?>
<calcChain xmlns="http://schemas.openxmlformats.org/spreadsheetml/2006/main">
  <c r="H55" i="1"/>
  <c r="H56" s="1"/>
  <c r="G55"/>
  <c r="G56" s="1"/>
  <c r="G47"/>
  <c r="H47" s="1"/>
  <c r="G46"/>
  <c r="H46" s="1"/>
  <c r="G41"/>
  <c r="H41" s="1"/>
  <c r="G34"/>
  <c r="H34" s="1"/>
  <c r="G26"/>
  <c r="H26" s="1"/>
  <c r="G25"/>
  <c r="H25" s="1"/>
  <c r="G20"/>
  <c r="H20" s="1"/>
  <c r="G19"/>
  <c r="H19" s="1"/>
  <c r="G12"/>
  <c r="H12" s="1"/>
  <c r="H5"/>
  <c r="G5"/>
  <c r="G4"/>
  <c r="H4" s="1"/>
  <c r="G13" l="1"/>
  <c r="H13" s="1"/>
  <c r="G27"/>
  <c r="G21"/>
  <c r="H21" s="1"/>
  <c r="G35"/>
  <c r="H35" s="1"/>
  <c r="G42"/>
  <c r="H42" s="1"/>
  <c r="G6"/>
  <c r="H6" s="1"/>
  <c r="G48"/>
  <c r="G28" l="1"/>
  <c r="H28" s="1"/>
  <c r="H27"/>
  <c r="G49"/>
  <c r="H48"/>
  <c r="H49" l="1"/>
  <c r="H60" s="1"/>
  <c r="G60"/>
</calcChain>
</file>

<file path=xl/sharedStrings.xml><?xml version="1.0" encoding="utf-8"?>
<sst xmlns="http://schemas.openxmlformats.org/spreadsheetml/2006/main" count="76" uniqueCount="41">
  <si>
    <t>Ε.Φ.</t>
  </si>
  <si>
    <t>Νομός</t>
  </si>
  <si>
    <t>Πόλη</t>
  </si>
  <si>
    <t>Είδος</t>
  </si>
  <si>
    <t>Τεμάχια</t>
  </si>
  <si>
    <t>Τιμή χωρίς ΦΠΑ</t>
  </si>
  <si>
    <t>Συν χωρίς ΦΠΑ</t>
  </si>
  <si>
    <t>Συνολο με ΦΠΑ</t>
  </si>
  <si>
    <t>Ε.Φ. 99903 / Π.Ε. Δράμας / ΔΡΑΜΑ</t>
  </si>
  <si>
    <t>ΚΑΤΗΓΟΡΙΑ Β ΕΚΤΥΠΩΤΙΚΟ ΧΑΡΤΙ</t>
  </si>
  <si>
    <t>ΔΡΑΜΑΣ</t>
  </si>
  <si>
    <t>ΔΡΑΜΑ</t>
  </si>
  <si>
    <t>Χαρτί  Φωτοαντιγραφικό  Α3 (Πακέτο 500Φ.)</t>
  </si>
  <si>
    <t xml:space="preserve">Χαρτί Φωτοαντιγραφικό  Α4  (Πακέτο 500Φ.) </t>
  </si>
  <si>
    <t>Ε.Φ. 99903 / Π.Ε. Έβρου / ΑΛΕΞΑΝΔΡΟΥΠΟΛΗ</t>
  </si>
  <si>
    <t>ΕΒΡΟΥ</t>
  </si>
  <si>
    <t>ΑΛΕΞ/ΠΟΛΗ</t>
  </si>
  <si>
    <t>Ε.Φ. 99903 / Π.Ε. Καβάλας / ΚΑΒΑΛΑ</t>
  </si>
  <si>
    <t>ΚΑΒΑΛΑΣ</t>
  </si>
  <si>
    <t>ΚΑΒΑΛΑ</t>
  </si>
  <si>
    <t>ΣΥΝΟΛΟ ΕΙΔΙΚΟΥ ΦΟΡΕΑ</t>
  </si>
  <si>
    <t>Ε.Φ. 99901 / Π.Ε. Καβάλας / ΚΑΒΑΛΑ</t>
  </si>
  <si>
    <t>Ε.Φ. 99903 / Π.Ε. Ξάνθης /  ΞΑΝΘΗ</t>
  </si>
  <si>
    <t>ΞΑΝΘΗΣ</t>
  </si>
  <si>
    <t>ΞΑΝΘΗ</t>
  </si>
  <si>
    <t>Ε.Φ. 99903 / Π.Ε. Ροδόπης /  ΚΟΜΟΤΗΝΗ</t>
  </si>
  <si>
    <t>ΡΟΔΟΠΗΣ</t>
  </si>
  <si>
    <t>ΚΟΜΟΤΗΝΗ</t>
  </si>
  <si>
    <t>Ε.Φ. 99901 / Π.Ε. Ροδόπης /  ΚΟΜΟΤΗΝΗ</t>
  </si>
  <si>
    <t>ΓΕΝΙΚΑ ΣΥΝΟΛΑ</t>
  </si>
  <si>
    <t>Ε.Φ. 99901 / Π.Ε. Ροδόπης / ΚΟΜΟΤ/ Δ/ΝΣΗ ΑΓΡΟΤ. ΥΠΟΘ. Α.Μ.-Θ.</t>
  </si>
  <si>
    <t>KONICA MINOLTA BIZHUB 227,367/TN-323 (A87M050) BLACK 23K ΓΝΗΣΙΟ</t>
  </si>
  <si>
    <t>ΣΥΝΟΛΟ ΤΜΗΜΑΤΟΣ 6</t>
  </si>
  <si>
    <t>ΣΥΝΟΛΟ ΤΜΗΜΑΤΟΣ 5</t>
  </si>
  <si>
    <t>ΣΥΝΟΛΟ ΤΜΗΜΑΤΟΣ 4</t>
  </si>
  <si>
    <t>ΣΥΝΟΛΟ ΤΜΗΜΑΤΟΣ 3</t>
  </si>
  <si>
    <t>ΣΥΝΟΛΟ ΤΜΗΜΑΤΟΣ 2</t>
  </si>
  <si>
    <t>ΣΥΝΟΛΟ ΤΜΗΜΑΤΟΣ 1</t>
  </si>
  <si>
    <t>ΚΑΤΗΓΟΡΙΑ Γ ΜΕΛΑΝΩΤΗΡΕΣ ΕΚΤΥΠΩΤΙΚΩΝ ΜΗΧΑΝΗΜΑΤΩΝ</t>
  </si>
  <si>
    <t>ΣΥΝΟΛΙΚΗ ΠΡΟΫΠΟΛΟΓΙΣΘΕΙΣΑ ΑΞΙΑ</t>
  </si>
  <si>
    <t>ΠΡΟΫΠΟΛΟΓΙΣΘΕΙΣΑ ΑΞΙΑ ΝΑ ΜΗΝ ΞΕΠΕΡΑΣΘΕΙ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</si>
</sst>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charset val="161"/>
    </font>
    <font>
      <sz val="8"/>
      <color rgb="FF000000"/>
      <name val="Trebuchet MS"/>
      <family val="2"/>
      <charset val="161"/>
    </font>
    <font>
      <b/>
      <sz val="12"/>
      <color rgb="FFFF0000"/>
      <name val="Trebuchet MS"/>
      <family val="2"/>
      <charset val="161"/>
    </font>
    <font>
      <b/>
      <sz val="8"/>
      <color rgb="FF000000"/>
      <name val="Trebuchet MS"/>
      <family val="2"/>
      <charset val="161"/>
    </font>
    <font>
      <sz val="10"/>
      <color rgb="FF000000"/>
      <name val="Times New Roman"/>
      <family val="1"/>
      <charset val="161"/>
    </font>
    <font>
      <b/>
      <sz val="10"/>
      <color rgb="FF000000"/>
      <name val="Trebuchet MS"/>
      <family val="2"/>
      <charset val="161"/>
    </font>
    <font>
      <b/>
      <sz val="11"/>
      <color rgb="FF000000"/>
      <name val="Trebuchet MS"/>
      <family val="2"/>
      <charset val="161"/>
    </font>
    <font>
      <b/>
      <sz val="10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 applyProtection="1">
      <alignment horizontal="center" wrapText="1"/>
    </xf>
    <xf numFmtId="2" fontId="1" fillId="0" borderId="2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2" fontId="3" fillId="2" borderId="4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lef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/>
    <xf numFmtId="0" fontId="5" fillId="0" borderId="4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</xf>
    <xf numFmtId="2" fontId="1" fillId="0" borderId="10" xfId="0" applyNumberFormat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0" fillId="0" borderId="8" xfId="0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3" borderId="4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center"/>
    </xf>
    <xf numFmtId="2" fontId="1" fillId="0" borderId="13" xfId="0" applyNumberFormat="1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2" fontId="1" fillId="0" borderId="18" xfId="0" applyNumberFormat="1" applyFont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915;&#929;&#913;&#934;&#921;&#922;&#927;&#932;&#927;&#925;&#917;&#929;&#935;&#913;&#929;&#932;&#921;\&#915;&#929;&#913;&#934;&#933;&#923;&#919;\RFQ146383-Award.xml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ύνοψη γραμμής (1 - 36)"/>
      <sheetName val="Κεφαλίδα"/>
      <sheetName val="Γραμμές (1 - 36)"/>
      <sheetName val="Φύλλο4"/>
      <sheetName val="Φύλλο5"/>
      <sheetName val="Φύλλο6"/>
    </sheetNames>
    <sheetDataSet>
      <sheetData sheetId="0">
        <row r="10">
          <cell r="M10" t="str">
            <v/>
          </cell>
        </row>
        <row r="12">
          <cell r="M12" t="str">
            <v/>
          </cell>
        </row>
        <row r="14">
          <cell r="M14" t="str">
            <v/>
          </cell>
        </row>
        <row r="16">
          <cell r="M16" t="str">
            <v/>
          </cell>
        </row>
        <row r="18">
          <cell r="M18" t="str">
            <v/>
          </cell>
        </row>
        <row r="20">
          <cell r="M20" t="str">
            <v/>
          </cell>
        </row>
        <row r="22">
          <cell r="M22" t="str">
            <v/>
          </cell>
        </row>
        <row r="24">
          <cell r="M24" t="str">
            <v/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 t="str">
            <v/>
          </cell>
        </row>
        <row r="28">
          <cell r="M28" t="str">
            <v/>
          </cell>
        </row>
        <row r="29">
          <cell r="M29" t="str">
            <v/>
          </cell>
        </row>
        <row r="30">
          <cell r="M30" t="str">
            <v/>
          </cell>
        </row>
        <row r="31">
          <cell r="M31" t="str">
            <v/>
          </cell>
        </row>
        <row r="32">
          <cell r="M32" t="str">
            <v/>
          </cell>
        </row>
        <row r="33">
          <cell r="M33" t="str">
            <v/>
          </cell>
        </row>
        <row r="34">
          <cell r="M34" t="str">
            <v/>
          </cell>
        </row>
        <row r="36">
          <cell r="M36" t="str">
            <v/>
          </cell>
        </row>
        <row r="38">
          <cell r="M38" t="str">
            <v/>
          </cell>
        </row>
        <row r="40">
          <cell r="M40" t="str">
            <v/>
          </cell>
        </row>
        <row r="41">
          <cell r="M41" t="str">
            <v/>
          </cell>
        </row>
        <row r="42">
          <cell r="M42" t="str">
            <v/>
          </cell>
        </row>
        <row r="43">
          <cell r="M43" t="str">
            <v/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 t="str">
            <v/>
          </cell>
        </row>
        <row r="48">
          <cell r="M48" t="str">
            <v/>
          </cell>
        </row>
        <row r="50">
          <cell r="M50" t="str">
            <v/>
          </cell>
        </row>
        <row r="52">
          <cell r="M52" t="str">
            <v/>
          </cell>
        </row>
        <row r="53">
          <cell r="M53" t="str">
            <v/>
          </cell>
        </row>
        <row r="54">
          <cell r="M54" t="str">
            <v/>
          </cell>
        </row>
        <row r="55">
          <cell r="M55" t="str">
            <v/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  <row r="59">
          <cell r="M59" t="str">
            <v/>
          </cell>
        </row>
        <row r="60">
          <cell r="M60" t="str">
            <v/>
          </cell>
        </row>
        <row r="61">
          <cell r="M61" t="str">
            <v/>
          </cell>
        </row>
        <row r="62">
          <cell r="M62" t="str">
            <v/>
          </cell>
        </row>
        <row r="64">
          <cell r="M64" t="str">
            <v/>
          </cell>
        </row>
        <row r="66">
          <cell r="M66" t="str">
            <v/>
          </cell>
        </row>
        <row r="68">
          <cell r="M68" t="str">
            <v/>
          </cell>
        </row>
        <row r="70">
          <cell r="M70" t="str">
            <v/>
          </cell>
        </row>
        <row r="72">
          <cell r="M72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80">
          <cell r="M80" t="str">
            <v/>
          </cell>
        </row>
        <row r="85"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</row>
        <row r="86"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</row>
      </sheetData>
      <sheetData sheetId="1"/>
      <sheetData sheetId="2">
        <row r="14">
          <cell r="M14" t="str">
            <v/>
          </cell>
        </row>
        <row r="16">
          <cell r="M16" t="str">
            <v/>
          </cell>
        </row>
        <row r="30">
          <cell r="H30" t="str">
            <v/>
          </cell>
        </row>
        <row r="38">
          <cell r="M38" t="str">
            <v/>
          </cell>
        </row>
        <row r="40">
          <cell r="M40" t="str">
            <v/>
          </cell>
        </row>
        <row r="54">
          <cell r="H54" t="str">
            <v/>
          </cell>
        </row>
        <row r="62">
          <cell r="M62" t="str">
            <v/>
          </cell>
        </row>
        <row r="64">
          <cell r="M64" t="str">
            <v/>
          </cell>
        </row>
        <row r="78">
          <cell r="H78" t="str">
            <v/>
          </cell>
        </row>
        <row r="86">
          <cell r="M86" t="str">
            <v/>
          </cell>
        </row>
        <row r="88">
          <cell r="M88" t="str">
            <v/>
          </cell>
        </row>
        <row r="102">
          <cell r="H102" t="str">
            <v/>
          </cell>
        </row>
        <row r="110">
          <cell r="M110" t="str">
            <v/>
          </cell>
        </row>
        <row r="112">
          <cell r="M112" t="str">
            <v/>
          </cell>
        </row>
        <row r="126">
          <cell r="H126" t="str">
            <v/>
          </cell>
        </row>
        <row r="134">
          <cell r="M134" t="str">
            <v/>
          </cell>
        </row>
        <row r="136">
          <cell r="M136" t="str">
            <v/>
          </cell>
        </row>
        <row r="150">
          <cell r="H150" t="str">
            <v/>
          </cell>
        </row>
        <row r="158">
          <cell r="M158" t="str">
            <v/>
          </cell>
        </row>
        <row r="160">
          <cell r="M160" t="str">
            <v/>
          </cell>
        </row>
        <row r="174">
          <cell r="H174" t="str">
            <v/>
          </cell>
        </row>
        <row r="182">
          <cell r="M182" t="str">
            <v/>
          </cell>
        </row>
        <row r="184">
          <cell r="M184" t="str">
            <v/>
          </cell>
        </row>
        <row r="198">
          <cell r="H198" t="str">
            <v/>
          </cell>
          <cell r="K198" t="str">
            <v/>
          </cell>
        </row>
        <row r="206">
          <cell r="M206" t="str">
            <v/>
          </cell>
        </row>
        <row r="208">
          <cell r="M208" t="str">
            <v/>
          </cell>
        </row>
        <row r="222">
          <cell r="H222" t="str">
            <v/>
          </cell>
          <cell r="K222" t="str">
            <v/>
          </cell>
        </row>
        <row r="230">
          <cell r="M230" t="str">
            <v/>
          </cell>
        </row>
        <row r="232">
          <cell r="M232" t="str">
            <v/>
          </cell>
        </row>
        <row r="246">
          <cell r="H246" t="str">
            <v/>
          </cell>
          <cell r="K246" t="str">
            <v/>
          </cell>
        </row>
        <row r="254">
          <cell r="M254" t="str">
            <v/>
          </cell>
        </row>
        <row r="256">
          <cell r="M256" t="str">
            <v/>
          </cell>
        </row>
        <row r="270">
          <cell r="H270" t="str">
            <v/>
          </cell>
          <cell r="K270" t="str">
            <v/>
          </cell>
        </row>
        <row r="278">
          <cell r="M278" t="str">
            <v/>
          </cell>
        </row>
        <row r="280">
          <cell r="M280" t="str">
            <v/>
          </cell>
        </row>
        <row r="294">
          <cell r="H294" t="str">
            <v/>
          </cell>
          <cell r="K294" t="str">
            <v/>
          </cell>
        </row>
        <row r="302">
          <cell r="M302" t="str">
            <v/>
          </cell>
        </row>
        <row r="304">
          <cell r="M304" t="str">
            <v/>
          </cell>
        </row>
        <row r="318">
          <cell r="H318" t="str">
            <v/>
          </cell>
        </row>
        <row r="326">
          <cell r="M326" t="str">
            <v/>
          </cell>
        </row>
        <row r="328">
          <cell r="M328" t="str">
            <v/>
          </cell>
        </row>
        <row r="342">
          <cell r="H342" t="str">
            <v/>
          </cell>
        </row>
        <row r="350">
          <cell r="M350" t="str">
            <v/>
          </cell>
        </row>
        <row r="352">
          <cell r="M352" t="str">
            <v/>
          </cell>
        </row>
        <row r="366">
          <cell r="H366" t="str">
            <v/>
          </cell>
        </row>
        <row r="374">
          <cell r="M374" t="str">
            <v/>
          </cell>
        </row>
        <row r="376">
          <cell r="M376" t="str">
            <v/>
          </cell>
        </row>
        <row r="390">
          <cell r="H390" t="str">
            <v/>
          </cell>
          <cell r="K390" t="str">
            <v/>
          </cell>
        </row>
        <row r="398">
          <cell r="M398" t="str">
            <v/>
          </cell>
        </row>
        <row r="400">
          <cell r="M400" t="str">
            <v/>
          </cell>
        </row>
        <row r="414">
          <cell r="H414" t="str">
            <v/>
          </cell>
          <cell r="K414" t="str">
            <v/>
          </cell>
        </row>
        <row r="422">
          <cell r="M422" t="str">
            <v/>
          </cell>
        </row>
        <row r="424">
          <cell r="M424" t="str">
            <v/>
          </cell>
        </row>
        <row r="438">
          <cell r="H438" t="str">
            <v/>
          </cell>
          <cell r="K438" t="str">
            <v/>
          </cell>
        </row>
        <row r="446">
          <cell r="M446" t="str">
            <v/>
          </cell>
        </row>
        <row r="448">
          <cell r="M448" t="str">
            <v/>
          </cell>
        </row>
        <row r="462">
          <cell r="H462" t="str">
            <v/>
          </cell>
        </row>
        <row r="470">
          <cell r="M470" t="str">
            <v/>
          </cell>
        </row>
        <row r="472">
          <cell r="M472" t="str">
            <v/>
          </cell>
        </row>
        <row r="486">
          <cell r="H486" t="str">
            <v/>
          </cell>
        </row>
        <row r="494">
          <cell r="M494" t="str">
            <v/>
          </cell>
        </row>
        <row r="496">
          <cell r="M496" t="str">
            <v/>
          </cell>
        </row>
        <row r="510">
          <cell r="H510" t="str">
            <v/>
          </cell>
        </row>
        <row r="518">
          <cell r="M518" t="str">
            <v/>
          </cell>
        </row>
        <row r="520">
          <cell r="M520" t="str">
            <v/>
          </cell>
        </row>
        <row r="534">
          <cell r="H534" t="str">
            <v/>
          </cell>
          <cell r="K534" t="str">
            <v/>
          </cell>
        </row>
        <row r="542">
          <cell r="M542" t="str">
            <v/>
          </cell>
        </row>
        <row r="544">
          <cell r="M544" t="str">
            <v/>
          </cell>
        </row>
        <row r="558">
          <cell r="H558" t="str">
            <v/>
          </cell>
          <cell r="K558" t="str">
            <v/>
          </cell>
        </row>
        <row r="566">
          <cell r="M566" t="str">
            <v/>
          </cell>
        </row>
        <row r="568">
          <cell r="M568" t="str">
            <v/>
          </cell>
        </row>
        <row r="582">
          <cell r="H582" t="str">
            <v/>
          </cell>
          <cell r="K582" t="str">
            <v/>
          </cell>
        </row>
        <row r="590">
          <cell r="M590" t="str">
            <v/>
          </cell>
        </row>
        <row r="592">
          <cell r="M592" t="str">
            <v/>
          </cell>
        </row>
        <row r="606">
          <cell r="H606" t="str">
            <v/>
          </cell>
          <cell r="K606" t="str">
            <v/>
          </cell>
        </row>
        <row r="614">
          <cell r="M614" t="str">
            <v/>
          </cell>
        </row>
        <row r="616">
          <cell r="M616" t="str">
            <v/>
          </cell>
        </row>
        <row r="630">
          <cell r="H630" t="str">
            <v/>
          </cell>
          <cell r="K630" t="str">
            <v/>
          </cell>
        </row>
        <row r="638">
          <cell r="M638" t="str">
            <v/>
          </cell>
        </row>
        <row r="640">
          <cell r="M640" t="str">
            <v/>
          </cell>
        </row>
        <row r="654">
          <cell r="H654" t="str">
            <v/>
          </cell>
        </row>
        <row r="662">
          <cell r="M662" t="str">
            <v/>
          </cell>
        </row>
        <row r="664">
          <cell r="M664" t="str">
            <v/>
          </cell>
        </row>
        <row r="678">
          <cell r="H678" t="str">
            <v/>
          </cell>
        </row>
        <row r="686">
          <cell r="M686" t="str">
            <v/>
          </cell>
        </row>
        <row r="688">
          <cell r="M688" t="str">
            <v/>
          </cell>
        </row>
        <row r="702">
          <cell r="H702" t="str">
            <v/>
          </cell>
        </row>
        <row r="710">
          <cell r="M710" t="str">
            <v/>
          </cell>
        </row>
        <row r="712">
          <cell r="M712" t="str">
            <v/>
          </cell>
        </row>
        <row r="726">
          <cell r="H726" t="str">
            <v/>
          </cell>
        </row>
        <row r="734">
          <cell r="M734" t="str">
            <v/>
          </cell>
        </row>
        <row r="736">
          <cell r="M736" t="str">
            <v/>
          </cell>
        </row>
        <row r="750">
          <cell r="H750" t="str">
            <v/>
          </cell>
        </row>
        <row r="758">
          <cell r="M758" t="str">
            <v/>
          </cell>
        </row>
        <row r="760">
          <cell r="M760" t="str">
            <v/>
          </cell>
        </row>
        <row r="774">
          <cell r="H774" t="str">
            <v/>
          </cell>
        </row>
        <row r="782">
          <cell r="M782" t="str">
            <v/>
          </cell>
        </row>
        <row r="784">
          <cell r="M784" t="str">
            <v/>
          </cell>
        </row>
        <row r="798">
          <cell r="H798" t="str">
            <v/>
          </cell>
          <cell r="K798" t="str">
            <v/>
          </cell>
        </row>
        <row r="806">
          <cell r="M806" t="str">
            <v/>
          </cell>
        </row>
        <row r="808">
          <cell r="M808" t="str">
            <v/>
          </cell>
        </row>
        <row r="822">
          <cell r="H822" t="str">
            <v/>
          </cell>
          <cell r="K822" t="str">
            <v/>
          </cell>
        </row>
        <row r="830">
          <cell r="M830" t="str">
            <v/>
          </cell>
        </row>
        <row r="832">
          <cell r="M832" t="str">
            <v/>
          </cell>
        </row>
        <row r="846">
          <cell r="H846" t="str">
            <v/>
          </cell>
        </row>
        <row r="854">
          <cell r="M854" t="str">
            <v/>
          </cell>
        </row>
        <row r="856">
          <cell r="M856" t="str">
            <v/>
          </cell>
        </row>
        <row r="870">
          <cell r="H870" t="str">
            <v/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zoomScale="80" zoomScaleNormal="80" workbookViewId="0">
      <selection activeCell="H62" sqref="H62"/>
    </sheetView>
  </sheetViews>
  <sheetFormatPr defaultRowHeight="15"/>
  <cols>
    <col min="1" max="3" width="9.140625" style="12"/>
    <col min="4" max="4" width="53.28515625" style="12" bestFit="1" customWidth="1"/>
    <col min="5" max="5" width="9.140625" style="24"/>
    <col min="6" max="6" width="22" style="12" customWidth="1"/>
    <col min="7" max="7" width="11.85546875" style="24" customWidth="1"/>
    <col min="8" max="8" width="9.140625" style="24"/>
    <col min="9" max="16384" width="9.140625" style="12"/>
  </cols>
  <sheetData>
    <row r="1" spans="1:8" ht="27.75" thickBot="1">
      <c r="A1" s="9" t="s">
        <v>0</v>
      </c>
      <c r="B1" s="10" t="s">
        <v>1</v>
      </c>
      <c r="C1" s="10" t="s">
        <v>2</v>
      </c>
      <c r="D1" s="10" t="s">
        <v>3</v>
      </c>
      <c r="E1" s="25" t="s">
        <v>4</v>
      </c>
      <c r="F1" s="11" t="s">
        <v>5</v>
      </c>
      <c r="G1" s="1" t="s">
        <v>6</v>
      </c>
      <c r="H1" s="2" t="s">
        <v>7</v>
      </c>
    </row>
    <row r="2" spans="1:8" ht="16.5" thickBot="1">
      <c r="A2" s="13"/>
      <c r="B2" s="3"/>
      <c r="C2" s="30" t="s">
        <v>8</v>
      </c>
      <c r="D2" s="31"/>
      <c r="E2" s="31"/>
      <c r="F2" s="31"/>
      <c r="G2" s="3"/>
      <c r="H2" s="4"/>
    </row>
    <row r="3" spans="1:8" ht="18.75" thickBot="1">
      <c r="A3" s="13"/>
      <c r="B3" s="14"/>
      <c r="C3" s="14"/>
      <c r="D3" s="15" t="s">
        <v>9</v>
      </c>
      <c r="E3" s="3"/>
      <c r="F3" s="14"/>
      <c r="G3" s="3"/>
      <c r="H3" s="4"/>
    </row>
    <row r="4" spans="1:8" ht="16.5" thickBot="1">
      <c r="A4" s="13">
        <v>99903</v>
      </c>
      <c r="B4" s="14" t="s">
        <v>10</v>
      </c>
      <c r="C4" s="14" t="s">
        <v>11</v>
      </c>
      <c r="D4" s="16" t="s">
        <v>12</v>
      </c>
      <c r="E4" s="3">
        <v>3</v>
      </c>
      <c r="F4" s="14"/>
      <c r="G4" s="3">
        <f>E4*F4</f>
        <v>0</v>
      </c>
      <c r="H4" s="4">
        <f>G4*1.24</f>
        <v>0</v>
      </c>
    </row>
    <row r="5" spans="1:8" ht="16.5" thickBot="1">
      <c r="A5" s="13">
        <v>99903</v>
      </c>
      <c r="B5" s="14" t="s">
        <v>10</v>
      </c>
      <c r="C5" s="14" t="s">
        <v>11</v>
      </c>
      <c r="D5" s="16" t="s">
        <v>13</v>
      </c>
      <c r="E5" s="3">
        <v>170</v>
      </c>
      <c r="F5" s="14"/>
      <c r="G5" s="3">
        <f>E5*F5</f>
        <v>0</v>
      </c>
      <c r="H5" s="4">
        <f>G5*1.24</f>
        <v>0</v>
      </c>
    </row>
    <row r="6" spans="1:8" ht="16.5" thickBot="1">
      <c r="A6" s="13">
        <v>99903</v>
      </c>
      <c r="B6" s="14"/>
      <c r="C6" s="14"/>
      <c r="D6" s="17" t="s">
        <v>37</v>
      </c>
      <c r="E6" s="5"/>
      <c r="F6" s="18"/>
      <c r="G6" s="3">
        <f>G5+G4</f>
        <v>0</v>
      </c>
      <c r="H6" s="4">
        <f>G6*1.24</f>
        <v>0</v>
      </c>
    </row>
    <row r="7" spans="1:8" ht="16.5" thickBot="1">
      <c r="A7" s="13"/>
      <c r="B7" s="14"/>
      <c r="C7" s="14"/>
      <c r="D7" s="16"/>
      <c r="E7" s="3"/>
      <c r="F7" s="14"/>
      <c r="G7" s="3"/>
      <c r="H7" s="4"/>
    </row>
    <row r="8" spans="1:8" ht="17.25" thickTop="1" thickBot="1">
      <c r="A8" s="13"/>
      <c r="B8" s="14"/>
      <c r="C8" s="14"/>
      <c r="D8" s="73" t="s">
        <v>40</v>
      </c>
      <c r="E8" s="74"/>
      <c r="F8" s="75"/>
      <c r="G8" s="76">
        <v>877.45</v>
      </c>
      <c r="H8" s="77">
        <v>1088.04</v>
      </c>
    </row>
    <row r="9" spans="1:8" ht="16.5" thickBot="1">
      <c r="A9" s="19"/>
      <c r="B9" s="20"/>
      <c r="C9" s="20"/>
      <c r="D9" s="20"/>
      <c r="E9" s="26"/>
      <c r="F9" s="14"/>
      <c r="G9" s="3"/>
      <c r="H9" s="4"/>
    </row>
    <row r="10" spans="1:8" ht="16.5" thickBot="1">
      <c r="A10" s="13"/>
      <c r="B10" s="3"/>
      <c r="C10" s="30" t="s">
        <v>14</v>
      </c>
      <c r="D10" s="31"/>
      <c r="E10" s="31"/>
      <c r="F10" s="31"/>
      <c r="G10" s="3"/>
      <c r="H10" s="4"/>
    </row>
    <row r="11" spans="1:8" ht="18.75" thickBot="1">
      <c r="A11" s="13"/>
      <c r="B11" s="14"/>
      <c r="C11" s="14"/>
      <c r="D11" s="15" t="s">
        <v>9</v>
      </c>
      <c r="E11" s="3"/>
      <c r="F11" s="14"/>
      <c r="G11" s="3"/>
      <c r="H11" s="4"/>
    </row>
    <row r="12" spans="1:8" ht="16.5" thickBot="1">
      <c r="A12" s="13">
        <v>99903</v>
      </c>
      <c r="B12" s="14" t="s">
        <v>15</v>
      </c>
      <c r="C12" s="14" t="s">
        <v>16</v>
      </c>
      <c r="D12" s="16" t="s">
        <v>13</v>
      </c>
      <c r="E12" s="3">
        <v>105</v>
      </c>
      <c r="F12" s="14"/>
      <c r="G12" s="3">
        <f>E12*F12</f>
        <v>0</v>
      </c>
      <c r="H12" s="4">
        <f>G12*1.24</f>
        <v>0</v>
      </c>
    </row>
    <row r="13" spans="1:8" ht="16.5" thickBot="1">
      <c r="A13" s="13">
        <v>99903</v>
      </c>
      <c r="B13" s="14"/>
      <c r="C13" s="14"/>
      <c r="D13" s="17" t="s">
        <v>36</v>
      </c>
      <c r="E13" s="5"/>
      <c r="F13" s="18"/>
      <c r="G13" s="5">
        <f>G12</f>
        <v>0</v>
      </c>
      <c r="H13" s="4">
        <f>G13*1.24</f>
        <v>0</v>
      </c>
    </row>
    <row r="14" spans="1:8" ht="16.5" thickBot="1">
      <c r="A14" s="13"/>
      <c r="B14" s="14"/>
      <c r="C14" s="14"/>
      <c r="D14" s="16"/>
      <c r="E14" s="3"/>
      <c r="F14" s="14"/>
      <c r="G14" s="3"/>
      <c r="H14" s="4"/>
    </row>
    <row r="15" spans="1:8" ht="17.25" thickTop="1" thickBot="1">
      <c r="A15" s="19"/>
      <c r="B15" s="20"/>
      <c r="C15" s="20"/>
      <c r="D15" s="73" t="s">
        <v>40</v>
      </c>
      <c r="E15" s="78"/>
      <c r="F15" s="75"/>
      <c r="G15" s="76">
        <v>525</v>
      </c>
      <c r="H15" s="77">
        <v>651</v>
      </c>
    </row>
    <row r="16" spans="1:8" ht="16.5" thickBot="1">
      <c r="A16" s="19"/>
      <c r="B16" s="20"/>
      <c r="C16" s="20"/>
      <c r="D16" s="20"/>
      <c r="E16" s="26"/>
      <c r="F16" s="14"/>
      <c r="G16" s="3"/>
      <c r="H16" s="4"/>
    </row>
    <row r="17" spans="1:8" ht="16.5" thickBot="1">
      <c r="A17" s="13"/>
      <c r="B17" s="3"/>
      <c r="C17" s="30" t="s">
        <v>17</v>
      </c>
      <c r="D17" s="31"/>
      <c r="E17" s="31"/>
      <c r="F17" s="31"/>
      <c r="G17" s="3"/>
      <c r="H17" s="4"/>
    </row>
    <row r="18" spans="1:8" ht="18.75" thickBot="1">
      <c r="A18" s="13"/>
      <c r="B18" s="14"/>
      <c r="C18" s="14"/>
      <c r="D18" s="15" t="s">
        <v>9</v>
      </c>
      <c r="E18" s="3"/>
      <c r="F18" s="14"/>
      <c r="G18" s="3"/>
      <c r="H18" s="4"/>
    </row>
    <row r="19" spans="1:8" ht="16.5" thickBot="1">
      <c r="A19" s="13">
        <v>99903</v>
      </c>
      <c r="B19" s="14" t="s">
        <v>18</v>
      </c>
      <c r="C19" s="14" t="s">
        <v>19</v>
      </c>
      <c r="D19" s="16" t="s">
        <v>12</v>
      </c>
      <c r="E19" s="3">
        <v>2</v>
      </c>
      <c r="F19" s="14"/>
      <c r="G19" s="3">
        <f>E19*F19</f>
        <v>0</v>
      </c>
      <c r="H19" s="4">
        <f>G19*1.24</f>
        <v>0</v>
      </c>
    </row>
    <row r="20" spans="1:8" ht="16.5" thickBot="1">
      <c r="A20" s="13">
        <v>99903</v>
      </c>
      <c r="B20" s="14" t="s">
        <v>18</v>
      </c>
      <c r="C20" s="14" t="s">
        <v>19</v>
      </c>
      <c r="D20" s="16" t="s">
        <v>13</v>
      </c>
      <c r="E20" s="3">
        <v>450</v>
      </c>
      <c r="F20" s="14"/>
      <c r="G20" s="3">
        <f>E20*F20</f>
        <v>0</v>
      </c>
      <c r="H20" s="4">
        <f>G20*1.24</f>
        <v>0</v>
      </c>
    </row>
    <row r="21" spans="1:8" ht="16.5" thickBot="1">
      <c r="A21" s="13">
        <v>99903</v>
      </c>
      <c r="B21" s="14"/>
      <c r="C21" s="14"/>
      <c r="D21" s="21" t="s">
        <v>20</v>
      </c>
      <c r="E21" s="5"/>
      <c r="F21" s="18"/>
      <c r="G21" s="3">
        <f>G20+G19</f>
        <v>0</v>
      </c>
      <c r="H21" s="4">
        <f>G21*1.24</f>
        <v>0</v>
      </c>
    </row>
    <row r="22" spans="1:8" ht="16.5" thickBot="1">
      <c r="A22" s="13"/>
      <c r="B22" s="14"/>
      <c r="C22" s="14"/>
      <c r="D22" s="16"/>
      <c r="E22" s="3"/>
      <c r="F22" s="14"/>
      <c r="G22" s="3"/>
      <c r="H22" s="4"/>
    </row>
    <row r="23" spans="1:8" ht="16.5" thickBot="1">
      <c r="A23" s="13"/>
      <c r="B23" s="3"/>
      <c r="C23" s="30" t="s">
        <v>21</v>
      </c>
      <c r="D23" s="31"/>
      <c r="E23" s="31"/>
      <c r="F23" s="31"/>
      <c r="G23" s="3"/>
      <c r="H23" s="4"/>
    </row>
    <row r="24" spans="1:8" ht="18.75" thickBot="1">
      <c r="A24" s="13"/>
      <c r="B24" s="14"/>
      <c r="C24" s="14"/>
      <c r="D24" s="15" t="s">
        <v>9</v>
      </c>
      <c r="E24" s="3"/>
      <c r="F24" s="14"/>
      <c r="G24" s="3"/>
      <c r="H24" s="4"/>
    </row>
    <row r="25" spans="1:8" ht="16.5" thickBot="1">
      <c r="A25" s="13">
        <v>99901</v>
      </c>
      <c r="B25" s="14" t="s">
        <v>18</v>
      </c>
      <c r="C25" s="14" t="s">
        <v>19</v>
      </c>
      <c r="D25" s="16" t="s">
        <v>12</v>
      </c>
      <c r="E25" s="3">
        <v>20</v>
      </c>
      <c r="F25" s="14"/>
      <c r="G25" s="3">
        <f>E25*F25</f>
        <v>0</v>
      </c>
      <c r="H25" s="4">
        <f>G25*1.24</f>
        <v>0</v>
      </c>
    </row>
    <row r="26" spans="1:8" ht="16.5" thickBot="1">
      <c r="A26" s="13">
        <v>99901</v>
      </c>
      <c r="B26" s="14" t="s">
        <v>18</v>
      </c>
      <c r="C26" s="14" t="s">
        <v>19</v>
      </c>
      <c r="D26" s="16" t="s">
        <v>13</v>
      </c>
      <c r="E26" s="3">
        <v>370</v>
      </c>
      <c r="F26" s="14"/>
      <c r="G26" s="3">
        <f>E26*F26</f>
        <v>0</v>
      </c>
      <c r="H26" s="4">
        <f>G26*1.24</f>
        <v>0</v>
      </c>
    </row>
    <row r="27" spans="1:8" ht="16.5" thickBot="1">
      <c r="A27" s="13">
        <v>99901</v>
      </c>
      <c r="B27" s="14"/>
      <c r="C27" s="14"/>
      <c r="D27" s="21" t="s">
        <v>20</v>
      </c>
      <c r="E27" s="6"/>
      <c r="F27" s="21"/>
      <c r="G27" s="3">
        <f>G26+G25</f>
        <v>0</v>
      </c>
      <c r="H27" s="4">
        <f>G27*1.24</f>
        <v>0</v>
      </c>
    </row>
    <row r="28" spans="1:8" ht="16.5" thickBot="1">
      <c r="A28" s="13"/>
      <c r="B28" s="14"/>
      <c r="C28" s="14"/>
      <c r="D28" s="17" t="s">
        <v>35</v>
      </c>
      <c r="E28" s="5"/>
      <c r="F28" s="18"/>
      <c r="G28" s="3">
        <f>G27+G21</f>
        <v>0</v>
      </c>
      <c r="H28" s="4">
        <f>G28*1.24</f>
        <v>0</v>
      </c>
    </row>
    <row r="29" spans="1:8" ht="16.5" thickBot="1">
      <c r="A29" s="19"/>
      <c r="B29" s="20"/>
      <c r="C29" s="20"/>
      <c r="D29" s="20"/>
      <c r="E29" s="26"/>
      <c r="F29" s="14"/>
      <c r="G29" s="3"/>
      <c r="H29" s="4"/>
    </row>
    <row r="30" spans="1:8" ht="17.25" thickTop="1" thickBot="1">
      <c r="A30" s="13"/>
      <c r="B30" s="14"/>
      <c r="C30" s="14"/>
      <c r="D30" s="73" t="s">
        <v>40</v>
      </c>
      <c r="E30" s="74"/>
      <c r="F30" s="75"/>
      <c r="G30" s="76">
        <v>4301.3</v>
      </c>
      <c r="H30" s="77">
        <v>5333.61</v>
      </c>
    </row>
    <row r="31" spans="1:8" ht="16.5" thickBot="1">
      <c r="A31" s="13"/>
      <c r="B31" s="14"/>
      <c r="C31" s="54"/>
      <c r="D31" s="55"/>
      <c r="E31" s="56"/>
      <c r="F31" s="54"/>
      <c r="G31" s="3"/>
      <c r="H31" s="4"/>
    </row>
    <row r="32" spans="1:8" ht="16.5" thickBot="1">
      <c r="A32" s="13"/>
      <c r="B32" s="3"/>
      <c r="C32" s="30" t="s">
        <v>22</v>
      </c>
      <c r="D32" s="31"/>
      <c r="E32" s="31"/>
      <c r="F32" s="31"/>
      <c r="G32" s="3"/>
      <c r="H32" s="4"/>
    </row>
    <row r="33" spans="1:8" ht="18.75" thickBot="1">
      <c r="A33" s="13"/>
      <c r="B33" s="14"/>
      <c r="C33" s="14"/>
      <c r="D33" s="15" t="s">
        <v>9</v>
      </c>
      <c r="E33" s="3"/>
      <c r="F33" s="14"/>
      <c r="G33" s="3"/>
      <c r="H33" s="4"/>
    </row>
    <row r="34" spans="1:8" ht="16.5" thickBot="1">
      <c r="A34" s="13">
        <v>99903</v>
      </c>
      <c r="B34" s="14" t="s">
        <v>23</v>
      </c>
      <c r="C34" s="14" t="s">
        <v>24</v>
      </c>
      <c r="D34" s="16" t="s">
        <v>13</v>
      </c>
      <c r="E34" s="3">
        <v>180</v>
      </c>
      <c r="F34" s="14"/>
      <c r="G34" s="3">
        <f>E34*F34</f>
        <v>0</v>
      </c>
      <c r="H34" s="4">
        <f>G34*1.24</f>
        <v>0</v>
      </c>
    </row>
    <row r="35" spans="1:8" ht="16.5" thickBot="1">
      <c r="A35" s="13">
        <v>99903</v>
      </c>
      <c r="B35" s="14"/>
      <c r="C35" s="14"/>
      <c r="D35" s="17" t="s">
        <v>34</v>
      </c>
      <c r="E35" s="6"/>
      <c r="F35" s="21"/>
      <c r="G35" s="3">
        <f>G34</f>
        <v>0</v>
      </c>
      <c r="H35" s="4">
        <f>G35*1.24</f>
        <v>0</v>
      </c>
    </row>
    <row r="36" spans="1:8" ht="16.5" thickBot="1">
      <c r="A36" s="13"/>
      <c r="B36" s="14"/>
      <c r="C36" s="14"/>
      <c r="D36" s="93"/>
      <c r="E36" s="40"/>
      <c r="F36" s="34"/>
      <c r="G36" s="40"/>
      <c r="H36" s="41"/>
    </row>
    <row r="37" spans="1:8" ht="16.5" thickBot="1">
      <c r="A37" s="19"/>
      <c r="B37" s="20"/>
      <c r="C37" s="92"/>
      <c r="D37" s="88" t="s">
        <v>40</v>
      </c>
      <c r="E37" s="91"/>
      <c r="F37" s="43"/>
      <c r="G37" s="89">
        <v>900</v>
      </c>
      <c r="H37" s="89">
        <v>1116</v>
      </c>
    </row>
    <row r="38" spans="1:8" ht="16.5" thickBot="1">
      <c r="A38" s="19"/>
      <c r="B38" s="20"/>
      <c r="C38" s="57"/>
      <c r="D38" s="55"/>
      <c r="E38" s="58"/>
      <c r="F38" s="54"/>
      <c r="G38" s="3"/>
      <c r="H38" s="4"/>
    </row>
    <row r="39" spans="1:8" ht="16.5" thickBot="1">
      <c r="A39" s="13"/>
      <c r="B39" s="3"/>
      <c r="C39" s="30" t="s">
        <v>25</v>
      </c>
      <c r="D39" s="31"/>
      <c r="E39" s="31"/>
      <c r="F39" s="31"/>
      <c r="G39" s="3"/>
      <c r="H39" s="4"/>
    </row>
    <row r="40" spans="1:8" ht="18.75" thickBot="1">
      <c r="A40" s="13"/>
      <c r="B40" s="14"/>
      <c r="C40" s="14"/>
      <c r="D40" s="15" t="s">
        <v>9</v>
      </c>
      <c r="E40" s="3"/>
      <c r="F40" s="14"/>
      <c r="G40" s="3"/>
      <c r="H40" s="4"/>
    </row>
    <row r="41" spans="1:8" ht="16.5" thickBot="1">
      <c r="A41" s="13">
        <v>99903</v>
      </c>
      <c r="B41" s="14" t="s">
        <v>26</v>
      </c>
      <c r="C41" s="14" t="s">
        <v>27</v>
      </c>
      <c r="D41" s="16" t="s">
        <v>13</v>
      </c>
      <c r="E41" s="3">
        <v>470</v>
      </c>
      <c r="F41" s="14"/>
      <c r="G41" s="3">
        <f>E41*F41</f>
        <v>0</v>
      </c>
      <c r="H41" s="4">
        <f>G41*1.24</f>
        <v>0</v>
      </c>
    </row>
    <row r="42" spans="1:8" ht="16.5" thickBot="1">
      <c r="A42" s="13">
        <v>99903</v>
      </c>
      <c r="B42" s="14"/>
      <c r="C42" s="14"/>
      <c r="D42" s="21" t="s">
        <v>20</v>
      </c>
      <c r="E42" s="7"/>
      <c r="F42" s="18"/>
      <c r="G42" s="3">
        <f>G41</f>
        <v>0</v>
      </c>
      <c r="H42" s="4">
        <f>G42*1.24</f>
        <v>0</v>
      </c>
    </row>
    <row r="43" spans="1:8" ht="16.5" thickBot="1">
      <c r="A43" s="13"/>
      <c r="B43" s="34"/>
      <c r="C43" s="14"/>
      <c r="D43" s="16"/>
      <c r="E43" s="3"/>
      <c r="F43" s="14"/>
      <c r="G43" s="32"/>
      <c r="H43" s="4"/>
    </row>
    <row r="44" spans="1:8" ht="16.5" thickBot="1">
      <c r="A44" s="33"/>
      <c r="B44" s="35"/>
      <c r="C44" s="29" t="s">
        <v>28</v>
      </c>
      <c r="D44" s="27"/>
      <c r="E44" s="27"/>
      <c r="F44" s="28"/>
      <c r="G44" s="3"/>
      <c r="H44" s="4"/>
    </row>
    <row r="45" spans="1:8" ht="18.75" thickBot="1">
      <c r="A45" s="13"/>
      <c r="B45" s="14"/>
      <c r="C45" s="14"/>
      <c r="D45" s="15" t="s">
        <v>9</v>
      </c>
      <c r="E45" s="3"/>
      <c r="F45" s="14"/>
      <c r="G45" s="3"/>
      <c r="H45" s="4"/>
    </row>
    <row r="46" spans="1:8" ht="16.5" thickBot="1">
      <c r="A46" s="13">
        <v>99901</v>
      </c>
      <c r="B46" s="14" t="s">
        <v>26</v>
      </c>
      <c r="C46" s="14" t="s">
        <v>27</v>
      </c>
      <c r="D46" s="16" t="s">
        <v>12</v>
      </c>
      <c r="E46" s="3">
        <v>1</v>
      </c>
      <c r="F46" s="14"/>
      <c r="G46" s="3">
        <f>E46*F46</f>
        <v>0</v>
      </c>
      <c r="H46" s="4">
        <f>G46*1.24</f>
        <v>0</v>
      </c>
    </row>
    <row r="47" spans="1:8" ht="16.5" thickBot="1">
      <c r="A47" s="13">
        <v>99901</v>
      </c>
      <c r="B47" s="14" t="s">
        <v>26</v>
      </c>
      <c r="C47" s="14" t="s">
        <v>27</v>
      </c>
      <c r="D47" s="16" t="s">
        <v>13</v>
      </c>
      <c r="E47" s="3">
        <v>280</v>
      </c>
      <c r="F47" s="14"/>
      <c r="G47" s="3">
        <f>E47*F47</f>
        <v>0</v>
      </c>
      <c r="H47" s="4">
        <f>G47*1.24</f>
        <v>0</v>
      </c>
    </row>
    <row r="48" spans="1:8" ht="16.5" thickBot="1">
      <c r="A48" s="13">
        <v>99901</v>
      </c>
      <c r="B48" s="14"/>
      <c r="C48" s="14"/>
      <c r="D48" s="21" t="s">
        <v>20</v>
      </c>
      <c r="E48" s="7"/>
      <c r="F48" s="18"/>
      <c r="G48" s="3">
        <f>G47+G46</f>
        <v>0</v>
      </c>
      <c r="H48" s="4">
        <f>G48*1.24</f>
        <v>0</v>
      </c>
    </row>
    <row r="49" spans="1:8" ht="15.75">
      <c r="A49" s="62"/>
      <c r="B49" s="34"/>
      <c r="C49" s="34"/>
      <c r="D49" s="59" t="s">
        <v>33</v>
      </c>
      <c r="E49" s="60"/>
      <c r="F49" s="61"/>
      <c r="G49" s="60">
        <f>G48+G42</f>
        <v>0</v>
      </c>
      <c r="H49" s="68">
        <f>G49*1.24</f>
        <v>0</v>
      </c>
    </row>
    <row r="50" spans="1:8" ht="15.75">
      <c r="A50" s="42"/>
      <c r="B50" s="42"/>
      <c r="C50" s="42"/>
      <c r="D50" s="79"/>
      <c r="E50" s="47"/>
      <c r="F50" s="99"/>
      <c r="G50" s="94"/>
      <c r="H50" s="95"/>
    </row>
    <row r="51" spans="1:8" ht="15.75">
      <c r="A51" s="42"/>
      <c r="B51" s="42"/>
      <c r="C51" s="42"/>
      <c r="D51" s="80" t="s">
        <v>40</v>
      </c>
      <c r="E51" s="98"/>
      <c r="F51" s="43"/>
      <c r="G51" s="89">
        <v>3759.15</v>
      </c>
      <c r="H51" s="89">
        <v>4661.3500000000004</v>
      </c>
    </row>
    <row r="52" spans="1:8" ht="15.75">
      <c r="A52" s="42"/>
      <c r="B52" s="42"/>
      <c r="C52" s="42"/>
      <c r="D52" s="67"/>
      <c r="E52" s="47"/>
      <c r="F52" s="100"/>
      <c r="G52" s="96"/>
      <c r="H52" s="97"/>
    </row>
    <row r="53" spans="1:8" ht="36.75" customHeight="1">
      <c r="A53" s="39"/>
      <c r="B53" s="63"/>
      <c r="C53" s="64" t="s">
        <v>30</v>
      </c>
      <c r="D53" s="65"/>
      <c r="E53" s="65"/>
      <c r="F53" s="66"/>
      <c r="G53" s="40"/>
      <c r="H53" s="41"/>
    </row>
    <row r="54" spans="1:8" s="49" customFormat="1" ht="36.75" customHeight="1" thickBot="1">
      <c r="A54" s="45"/>
      <c r="B54" s="35"/>
      <c r="C54" s="35"/>
      <c r="D54" s="50" t="s">
        <v>38</v>
      </c>
      <c r="E54" s="46"/>
      <c r="F54" s="46"/>
      <c r="G54" s="47"/>
      <c r="H54" s="48"/>
    </row>
    <row r="55" spans="1:8" ht="16.5" thickBot="1">
      <c r="A55" s="13"/>
      <c r="B55" s="14"/>
      <c r="C55" s="14"/>
      <c r="D55" s="38" t="s">
        <v>31</v>
      </c>
      <c r="E55" s="36">
        <v>6</v>
      </c>
      <c r="F55" s="37"/>
      <c r="G55" s="40">
        <f>E55*F55</f>
        <v>0</v>
      </c>
      <c r="H55" s="41">
        <f>G55*1.24</f>
        <v>0</v>
      </c>
    </row>
    <row r="56" spans="1:8" ht="16.5" thickBot="1">
      <c r="A56" s="13"/>
      <c r="B56" s="14"/>
      <c r="C56" s="85"/>
      <c r="D56" s="69" t="s">
        <v>32</v>
      </c>
      <c r="E56" s="70"/>
      <c r="F56" s="71"/>
      <c r="G56" s="70">
        <f>G55</f>
        <v>0</v>
      </c>
      <c r="H56" s="72">
        <f>H55</f>
        <v>0</v>
      </c>
    </row>
    <row r="57" spans="1:8" s="84" customFormat="1" ht="15.75">
      <c r="A57" s="90"/>
      <c r="B57" s="37"/>
      <c r="C57" s="37"/>
      <c r="D57" s="81"/>
      <c r="E57" s="86"/>
      <c r="F57" s="87"/>
      <c r="G57" s="82"/>
      <c r="H57" s="83"/>
    </row>
    <row r="58" spans="1:8" ht="15.75">
      <c r="A58" s="42"/>
      <c r="B58" s="42"/>
      <c r="C58" s="42"/>
      <c r="D58" s="88" t="s">
        <v>40</v>
      </c>
      <c r="E58" s="44"/>
      <c r="F58" s="43"/>
      <c r="G58" s="89">
        <v>357.06</v>
      </c>
      <c r="H58" s="89">
        <v>442.75</v>
      </c>
    </row>
    <row r="59" spans="1:8" ht="15.75">
      <c r="A59" s="54"/>
      <c r="B59" s="54"/>
      <c r="C59" s="54"/>
      <c r="D59" s="79"/>
      <c r="E59" s="47"/>
      <c r="F59" s="45"/>
      <c r="G59" s="101"/>
      <c r="H59" s="101"/>
    </row>
    <row r="60" spans="1:8" ht="16.5" thickBot="1">
      <c r="A60" s="42"/>
      <c r="B60" s="42"/>
      <c r="C60" s="42"/>
      <c r="D60" s="23" t="s">
        <v>29</v>
      </c>
      <c r="E60" s="7"/>
      <c r="F60" s="22"/>
      <c r="G60" s="8">
        <f>G49+G35+G28+G13+G6+G56</f>
        <v>0</v>
      </c>
      <c r="H60" s="8">
        <f>H49+H35+H28+H13+H6+H56</f>
        <v>0</v>
      </c>
    </row>
    <row r="61" spans="1:8" ht="15.75" thickBot="1"/>
    <row r="62" spans="1:8" ht="18" thickTop="1" thickBot="1">
      <c r="D62" s="51" t="s">
        <v>39</v>
      </c>
      <c r="G62" s="52">
        <v>10719.96</v>
      </c>
      <c r="H62" s="53">
        <v>13292.75</v>
      </c>
    </row>
    <row r="63" spans="1:8" ht="15.75" thickTop="1"/>
  </sheetData>
  <mergeCells count="8">
    <mergeCell ref="C44:F44"/>
    <mergeCell ref="C53:F53"/>
    <mergeCell ref="C2:F2"/>
    <mergeCell ref="C10:F10"/>
    <mergeCell ref="C17:F17"/>
    <mergeCell ref="C23:F23"/>
    <mergeCell ref="C32:F32"/>
    <mergeCell ref="C39:F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</dc:creator>
  <cp:lastModifiedBy>ΕΛΕΝΗ</cp:lastModifiedBy>
  <dcterms:created xsi:type="dcterms:W3CDTF">2022-06-15T23:00:51Z</dcterms:created>
  <dcterms:modified xsi:type="dcterms:W3CDTF">2022-07-09T09:02:45Z</dcterms:modified>
</cp:coreProperties>
</file>